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4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Sheet1!$B$2:$I$42</definedName>
  </definedNames>
  <calcPr calcId="144525"/>
</workbook>
</file>

<file path=xl/calcChain.xml><?xml version="1.0" encoding="utf-8"?>
<calcChain xmlns="http://schemas.openxmlformats.org/spreadsheetml/2006/main">
  <c r="G12" i="1" l="1"/>
  <c r="G13" i="1"/>
  <c r="G15" i="1"/>
  <c r="G16" i="1"/>
  <c r="G18" i="1"/>
  <c r="G19" i="1"/>
  <c r="G21" i="1"/>
  <c r="G22" i="1"/>
  <c r="G32" i="1"/>
  <c r="G34" i="1"/>
  <c r="G35" i="1"/>
  <c r="G37" i="1"/>
  <c r="G38" i="1"/>
  <c r="G40" i="1"/>
  <c r="G41" i="1"/>
  <c r="E41" i="1"/>
  <c r="E40" i="1"/>
  <c r="E38" i="1"/>
  <c r="E37" i="1"/>
  <c r="E35" i="1"/>
  <c r="E34" i="1"/>
  <c r="E32" i="1"/>
  <c r="E31" i="1"/>
  <c r="E22" i="1"/>
  <c r="E21" i="1"/>
  <c r="E19" i="1"/>
  <c r="E18" i="1"/>
  <c r="E13" i="1"/>
  <c r="E12" i="1"/>
  <c r="H13" i="1" l="1"/>
  <c r="H12" i="1"/>
</calcChain>
</file>

<file path=xl/sharedStrings.xml><?xml version="1.0" encoding="utf-8"?>
<sst xmlns="http://schemas.openxmlformats.org/spreadsheetml/2006/main" count="28" uniqueCount="16">
  <si>
    <t>Normal fees</t>
  </si>
  <si>
    <t>Non Affiliated</t>
  </si>
  <si>
    <t>Holes</t>
  </si>
  <si>
    <t>Client Discount</t>
  </si>
  <si>
    <t>Category</t>
  </si>
  <si>
    <t>Plan</t>
  </si>
  <si>
    <t>Affiliated</t>
  </si>
  <si>
    <t>Package</t>
  </si>
  <si>
    <t>Fee</t>
  </si>
  <si>
    <t>Members</t>
  </si>
  <si>
    <t>BUY A GAME-PLAN AND SAVE!!!!!!</t>
  </si>
  <si>
    <t>5 Games</t>
  </si>
  <si>
    <t>10 Games</t>
  </si>
  <si>
    <t>15 Games</t>
  </si>
  <si>
    <t>20 Games</t>
  </si>
  <si>
    <t>HOLIDAY SPECIALS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</si>
</sst>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;[Red]&quot;R&quot;\ \-#,##0.00"/>
    <numFmt numFmtId="165" formatCode="&quot;R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5" xfId="0" applyFont="1" applyBorder="1"/>
    <xf numFmtId="0" fontId="1" fillId="0" borderId="0" xfId="0" applyFont="1"/>
    <xf numFmtId="0" fontId="2" fillId="0" borderId="8" xfId="0" applyFont="1" applyBorder="1"/>
    <xf numFmtId="0" fontId="2" fillId="0" borderId="1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2" fillId="0" borderId="12" xfId="0" applyFont="1" applyBorder="1"/>
    <xf numFmtId="0" fontId="3" fillId="0" borderId="0" xfId="0" applyFont="1" applyBorder="1"/>
    <xf numFmtId="0" fontId="0" fillId="0" borderId="0" xfId="0" applyBorder="1"/>
    <xf numFmtId="0" fontId="0" fillId="0" borderId="5" xfId="0" applyFont="1" applyBorder="1"/>
    <xf numFmtId="0" fontId="0" fillId="0" borderId="14" xfId="0" applyFont="1" applyBorder="1"/>
    <xf numFmtId="0" fontId="0" fillId="0" borderId="0" xfId="0" applyFont="1" applyBorder="1"/>
    <xf numFmtId="0" fontId="1" fillId="0" borderId="1" xfId="0" applyFont="1" applyBorder="1"/>
    <xf numFmtId="0" fontId="0" fillId="0" borderId="3" xfId="0" applyBorder="1"/>
    <xf numFmtId="2" fontId="0" fillId="0" borderId="0" xfId="0" applyNumberFormat="1" applyBorder="1"/>
    <xf numFmtId="0" fontId="0" fillId="0" borderId="16" xfId="0" applyBorder="1"/>
    <xf numFmtId="0" fontId="3" fillId="0" borderId="17" xfId="0" applyFont="1" applyBorder="1"/>
    <xf numFmtId="0" fontId="1" fillId="0" borderId="17" xfId="0" applyFont="1" applyBorder="1"/>
    <xf numFmtId="0" fontId="2" fillId="0" borderId="16" xfId="0" applyFont="1" applyBorder="1"/>
    <xf numFmtId="0" fontId="4" fillId="0" borderId="17" xfId="0" applyFont="1" applyBorder="1"/>
    <xf numFmtId="2" fontId="2" fillId="0" borderId="5" xfId="0" applyNumberFormat="1" applyFont="1" applyBorder="1"/>
    <xf numFmtId="2" fontId="3" fillId="0" borderId="5" xfId="0" applyNumberFormat="1" applyFont="1" applyBorder="1"/>
    <xf numFmtId="0" fontId="2" fillId="0" borderId="6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5" xfId="0" applyFont="1" applyBorder="1"/>
    <xf numFmtId="165" fontId="2" fillId="0" borderId="8" xfId="0" applyNumberFormat="1" applyFont="1" applyBorder="1"/>
    <xf numFmtId="165" fontId="2" fillId="0" borderId="10" xfId="0" applyNumberFormat="1" applyFont="1" applyBorder="1"/>
    <xf numFmtId="165" fontId="2" fillId="0" borderId="0" xfId="0" applyNumberFormat="1" applyFont="1" applyBorder="1"/>
    <xf numFmtId="165" fontId="2" fillId="0" borderId="9" xfId="0" applyNumberFormat="1" applyFont="1" applyBorder="1"/>
    <xf numFmtId="165" fontId="2" fillId="0" borderId="11" xfId="0" applyNumberFormat="1" applyFont="1" applyBorder="1"/>
    <xf numFmtId="0" fontId="8" fillId="0" borderId="0" xfId="0" applyFont="1"/>
    <xf numFmtId="0" fontId="9" fillId="0" borderId="13" xfId="0" applyFont="1" applyBorder="1"/>
    <xf numFmtId="0" fontId="10" fillId="0" borderId="7" xfId="0" applyFont="1" applyBorder="1"/>
    <xf numFmtId="0" fontId="10" fillId="0" borderId="15" xfId="0" applyFont="1" applyBorder="1"/>
    <xf numFmtId="0" fontId="12" fillId="0" borderId="17" xfId="0" applyFont="1" applyBorder="1"/>
    <xf numFmtId="0" fontId="12" fillId="0" borderId="0" xfId="0" applyFont="1" applyBorder="1"/>
    <xf numFmtId="0" fontId="13" fillId="0" borderId="17" xfId="0" applyFont="1" applyBorder="1"/>
    <xf numFmtId="0" fontId="13" fillId="0" borderId="0" xfId="0" applyFont="1" applyBorder="1"/>
    <xf numFmtId="0" fontId="9" fillId="0" borderId="4" xfId="0" applyFont="1" applyBorder="1"/>
    <xf numFmtId="165" fontId="9" fillId="0" borderId="9" xfId="0" applyNumberFormat="1" applyFont="1" applyBorder="1"/>
    <xf numFmtId="165" fontId="9" fillId="0" borderId="11" xfId="0" applyNumberFormat="1" applyFont="1" applyBorder="1"/>
    <xf numFmtId="165" fontId="9" fillId="0" borderId="0" xfId="0" applyNumberFormat="1" applyFont="1" applyBorder="1"/>
    <xf numFmtId="165" fontId="10" fillId="0" borderId="9" xfId="0" applyNumberFormat="1" applyFont="1" applyBorder="1"/>
    <xf numFmtId="165" fontId="10" fillId="0" borderId="11" xfId="0" applyNumberFormat="1" applyFont="1" applyBorder="1"/>
    <xf numFmtId="165" fontId="10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1" fillId="0" borderId="0" xfId="0" applyFont="1" applyBorder="1"/>
    <xf numFmtId="16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abSelected="1" zoomScaleNormal="100" workbookViewId="0">
      <selection activeCell="M26" sqref="M26"/>
    </sheetView>
  </sheetViews>
  <sheetFormatPr defaultRowHeight="15" x14ac:dyDescent="0.25"/>
  <cols>
    <col min="1" max="1" width="5.140625" customWidth="1"/>
    <col min="2" max="2" width="9.140625" style="4"/>
    <col min="3" max="3" width="14.5703125" customWidth="1"/>
    <col min="4" max="4" width="8.140625" customWidth="1"/>
    <col min="5" max="5" width="11.5703125" customWidth="1"/>
    <col min="6" max="6" width="3.5703125" customWidth="1"/>
    <col min="7" max="7" width="14.140625" customWidth="1"/>
    <col min="8" max="8" width="14.85546875" customWidth="1"/>
    <col min="9" max="9" width="13.5703125" customWidth="1"/>
    <col min="10" max="10" width="14.5703125" customWidth="1"/>
    <col min="11" max="11" width="13.85546875" bestFit="1" customWidth="1"/>
    <col min="13" max="13" width="13.85546875" bestFit="1" customWidth="1"/>
  </cols>
  <sheetData>
    <row r="1" spans="2:9" ht="6" customHeight="1" x14ac:dyDescent="0.25"/>
    <row r="2" spans="2:9" ht="46.5" x14ac:dyDescent="0.7">
      <c r="C2" s="40" t="s">
        <v>15</v>
      </c>
    </row>
    <row r="3" spans="2:9" ht="7.5" customHeight="1" x14ac:dyDescent="0.25"/>
    <row r="4" spans="2:9" ht="23.25" x14ac:dyDescent="0.35">
      <c r="C4" s="13" t="s">
        <v>10</v>
      </c>
    </row>
    <row r="5" spans="2:9" ht="15.75" thickBot="1" x14ac:dyDescent="0.3"/>
    <row r="6" spans="2:9" ht="6" customHeight="1" thickBot="1" x14ac:dyDescent="0.3">
      <c r="B6" s="21"/>
      <c r="C6" s="14"/>
      <c r="D6" s="14"/>
      <c r="E6" s="14"/>
      <c r="F6" s="14"/>
      <c r="G6" s="14"/>
      <c r="H6" s="14"/>
      <c r="I6" s="22"/>
    </row>
    <row r="7" spans="2:9" ht="15.75" x14ac:dyDescent="0.25">
      <c r="B7" s="41" t="s">
        <v>1</v>
      </c>
      <c r="C7" s="19"/>
      <c r="D7" s="5">
        <v>9</v>
      </c>
      <c r="E7" s="38">
        <v>190</v>
      </c>
      <c r="F7" s="23"/>
      <c r="G7" s="17"/>
      <c r="H7" s="17"/>
      <c r="I7" s="24"/>
    </row>
    <row r="8" spans="2:9" ht="16.5" thickBot="1" x14ac:dyDescent="0.3">
      <c r="B8" s="48" t="s">
        <v>9</v>
      </c>
      <c r="C8" s="18"/>
      <c r="D8" s="6">
        <v>18</v>
      </c>
      <c r="E8" s="39">
        <v>260</v>
      </c>
      <c r="F8" s="17"/>
      <c r="G8" s="17"/>
      <c r="H8" s="17"/>
      <c r="I8" s="24"/>
    </row>
    <row r="9" spans="2:9" ht="8.25" customHeight="1" x14ac:dyDescent="0.25">
      <c r="B9" s="25"/>
      <c r="C9" s="20"/>
      <c r="D9" s="10"/>
      <c r="E9" s="11"/>
      <c r="F9" s="17"/>
      <c r="G9" s="17"/>
      <c r="H9" s="17"/>
      <c r="I9" s="24"/>
    </row>
    <row r="10" spans="2:9" ht="18.75" x14ac:dyDescent="0.3">
      <c r="B10" s="46" t="s">
        <v>5</v>
      </c>
      <c r="C10" s="47" t="s">
        <v>4</v>
      </c>
      <c r="D10" s="47" t="s">
        <v>2</v>
      </c>
      <c r="E10" s="47" t="s">
        <v>0</v>
      </c>
      <c r="F10" s="47"/>
      <c r="G10" s="47" t="s">
        <v>7</v>
      </c>
      <c r="H10" s="47" t="s">
        <v>3</v>
      </c>
      <c r="I10" s="24"/>
    </row>
    <row r="11" spans="2:9" ht="16.5" thickBot="1" x14ac:dyDescent="0.3">
      <c r="B11" s="26"/>
      <c r="C11" s="17"/>
      <c r="D11" s="17"/>
      <c r="E11" s="17"/>
      <c r="F11" s="17"/>
      <c r="G11" s="56" t="s">
        <v>8</v>
      </c>
      <c r="H11" s="17"/>
      <c r="I11" s="24"/>
    </row>
    <row r="12" spans="2:9" s="1" customFormat="1" ht="15.75" x14ac:dyDescent="0.25">
      <c r="B12" s="7" t="s">
        <v>11</v>
      </c>
      <c r="C12" s="2"/>
      <c r="D12" s="5">
        <v>9</v>
      </c>
      <c r="E12" s="35">
        <f>190*5</f>
        <v>950</v>
      </c>
      <c r="F12" s="35"/>
      <c r="G12" s="35">
        <f>950-200</f>
        <v>750</v>
      </c>
      <c r="H12" s="49">
        <f>E12-G12</f>
        <v>200</v>
      </c>
      <c r="I12" s="27"/>
    </row>
    <row r="13" spans="2:9" s="1" customFormat="1" ht="16.5" thickBot="1" x14ac:dyDescent="0.3">
      <c r="B13" s="8"/>
      <c r="C13" s="3"/>
      <c r="D13" s="6">
        <v>18</v>
      </c>
      <c r="E13" s="36">
        <f>260*5</f>
        <v>1300</v>
      </c>
      <c r="F13" s="36"/>
      <c r="G13" s="36">
        <f>1300-250</f>
        <v>1050</v>
      </c>
      <c r="H13" s="50">
        <f>E13-G13</f>
        <v>250</v>
      </c>
      <c r="I13" s="27"/>
    </row>
    <row r="14" spans="2:9" s="1" customFormat="1" ht="16.5" thickBot="1" x14ac:dyDescent="0.3">
      <c r="B14" s="28"/>
      <c r="C14" s="10"/>
      <c r="D14" s="10"/>
      <c r="E14" s="37"/>
      <c r="F14" s="37"/>
      <c r="G14" s="37"/>
      <c r="H14" s="51"/>
      <c r="I14" s="27"/>
    </row>
    <row r="15" spans="2:9" s="1" customFormat="1" ht="15.75" x14ac:dyDescent="0.25">
      <c r="B15" s="7" t="s">
        <v>12</v>
      </c>
      <c r="C15" s="2"/>
      <c r="D15" s="5">
        <v>9</v>
      </c>
      <c r="E15" s="35">
        <v>1900</v>
      </c>
      <c r="F15" s="35"/>
      <c r="G15" s="35">
        <f>1900-200</f>
        <v>1700</v>
      </c>
      <c r="H15" s="49">
        <v>200</v>
      </c>
      <c r="I15" s="27"/>
    </row>
    <row r="16" spans="2:9" s="1" customFormat="1" ht="16.5" thickBot="1" x14ac:dyDescent="0.3">
      <c r="B16" s="8"/>
      <c r="C16" s="3"/>
      <c r="D16" s="6">
        <v>18</v>
      </c>
      <c r="E16" s="36">
        <v>2600</v>
      </c>
      <c r="F16" s="36"/>
      <c r="G16" s="36">
        <f>2600-250</f>
        <v>2350</v>
      </c>
      <c r="H16" s="50">
        <v>250</v>
      </c>
      <c r="I16" s="27"/>
    </row>
    <row r="17" spans="2:9" s="1" customFormat="1" ht="16.5" thickBot="1" x14ac:dyDescent="0.3">
      <c r="B17" s="28"/>
      <c r="C17" s="10"/>
      <c r="D17" s="10"/>
      <c r="E17" s="37"/>
      <c r="F17" s="37"/>
      <c r="G17" s="37"/>
      <c r="H17" s="51"/>
      <c r="I17" s="27"/>
    </row>
    <row r="18" spans="2:9" s="1" customFormat="1" ht="15.75" x14ac:dyDescent="0.25">
      <c r="B18" s="7" t="s">
        <v>13</v>
      </c>
      <c r="C18" s="2"/>
      <c r="D18" s="5">
        <v>9</v>
      </c>
      <c r="E18" s="35">
        <f>15*190</f>
        <v>2850</v>
      </c>
      <c r="F18" s="35"/>
      <c r="G18" s="35">
        <f>2850-250</f>
        <v>2600</v>
      </c>
      <c r="H18" s="49">
        <v>250</v>
      </c>
      <c r="I18" s="27"/>
    </row>
    <row r="19" spans="2:9" s="1" customFormat="1" ht="16.5" thickBot="1" x14ac:dyDescent="0.3">
      <c r="B19" s="8"/>
      <c r="C19" s="3"/>
      <c r="D19" s="6">
        <v>18</v>
      </c>
      <c r="E19" s="36">
        <f>15*260</f>
        <v>3900</v>
      </c>
      <c r="F19" s="36"/>
      <c r="G19" s="36">
        <f>3900-300</f>
        <v>3600</v>
      </c>
      <c r="H19" s="50">
        <v>300</v>
      </c>
      <c r="I19" s="27"/>
    </row>
    <row r="20" spans="2:9" s="1" customFormat="1" ht="16.5" thickBot="1" x14ac:dyDescent="0.3">
      <c r="B20" s="28"/>
      <c r="C20" s="10"/>
      <c r="D20" s="10"/>
      <c r="E20" s="37"/>
      <c r="F20" s="37"/>
      <c r="G20" s="37"/>
      <c r="H20" s="51"/>
      <c r="I20" s="27"/>
    </row>
    <row r="21" spans="2:9" s="1" customFormat="1" ht="15.75" x14ac:dyDescent="0.25">
      <c r="B21" s="7" t="s">
        <v>14</v>
      </c>
      <c r="C21" s="2"/>
      <c r="D21" s="5">
        <v>9</v>
      </c>
      <c r="E21" s="35">
        <f>190*20</f>
        <v>3800</v>
      </c>
      <c r="F21" s="35"/>
      <c r="G21" s="35">
        <f>3800-300</f>
        <v>3500</v>
      </c>
      <c r="H21" s="49">
        <v>300</v>
      </c>
      <c r="I21" s="27"/>
    </row>
    <row r="22" spans="2:9" s="1" customFormat="1" ht="16.5" thickBot="1" x14ac:dyDescent="0.3">
      <c r="B22" s="8"/>
      <c r="C22" s="3"/>
      <c r="D22" s="6">
        <v>18</v>
      </c>
      <c r="E22" s="36">
        <f>260*20</f>
        <v>5200</v>
      </c>
      <c r="F22" s="36"/>
      <c r="G22" s="36">
        <f>5200-400</f>
        <v>4800</v>
      </c>
      <c r="H22" s="50">
        <v>400</v>
      </c>
      <c r="I22" s="27"/>
    </row>
    <row r="23" spans="2:9" s="1" customFormat="1" ht="16.5" thickBot="1" x14ac:dyDescent="0.3">
      <c r="B23" s="8"/>
      <c r="C23" s="3"/>
      <c r="D23" s="3"/>
      <c r="E23" s="29"/>
      <c r="F23" s="3"/>
      <c r="G23" s="29"/>
      <c r="H23" s="30"/>
      <c r="I23" s="31"/>
    </row>
    <row r="24" spans="2:9" ht="15.75" thickBot="1" x14ac:dyDescent="0.3"/>
    <row r="25" spans="2:9" s="1" customFormat="1" ht="6" customHeight="1" thickBot="1" x14ac:dyDescent="0.3">
      <c r="B25" s="7"/>
      <c r="C25" s="2"/>
      <c r="D25" s="2"/>
      <c r="E25" s="2"/>
      <c r="F25" s="2"/>
      <c r="G25" s="2"/>
      <c r="H25" s="32"/>
      <c r="I25" s="33"/>
    </row>
    <row r="26" spans="2:9" s="1" customFormat="1" ht="15.75" x14ac:dyDescent="0.25">
      <c r="B26" s="42" t="s">
        <v>6</v>
      </c>
      <c r="C26" s="15"/>
      <c r="D26" s="5">
        <v>9</v>
      </c>
      <c r="E26" s="38">
        <v>125</v>
      </c>
      <c r="F26" s="10"/>
      <c r="G26" s="10"/>
      <c r="H26" s="16"/>
      <c r="I26" s="27"/>
    </row>
    <row r="27" spans="2:9" s="1" customFormat="1" ht="16.5" thickBot="1" x14ac:dyDescent="0.3">
      <c r="B27" s="43" t="s">
        <v>9</v>
      </c>
      <c r="C27" s="3"/>
      <c r="D27" s="6">
        <v>18</v>
      </c>
      <c r="E27" s="39">
        <v>195</v>
      </c>
      <c r="F27" s="10"/>
      <c r="G27" s="10"/>
      <c r="H27" s="16"/>
      <c r="I27" s="27"/>
    </row>
    <row r="28" spans="2:9" s="1" customFormat="1" ht="7.5" customHeight="1" x14ac:dyDescent="0.25">
      <c r="B28" s="25"/>
      <c r="C28" s="10"/>
      <c r="D28" s="10"/>
      <c r="E28" s="11"/>
      <c r="F28" s="10"/>
      <c r="G28" s="10"/>
      <c r="H28" s="16"/>
      <c r="I28" s="27"/>
    </row>
    <row r="29" spans="2:9" ht="18.75" x14ac:dyDescent="0.3">
      <c r="B29" s="44" t="s">
        <v>5</v>
      </c>
      <c r="C29" s="45" t="s">
        <v>4</v>
      </c>
      <c r="D29" s="45" t="s">
        <v>2</v>
      </c>
      <c r="E29" s="45" t="s">
        <v>0</v>
      </c>
      <c r="F29" s="45"/>
      <c r="G29" s="45" t="s">
        <v>7</v>
      </c>
      <c r="H29" s="45" t="s">
        <v>3</v>
      </c>
      <c r="I29" s="24"/>
    </row>
    <row r="30" spans="2:9" s="1" customFormat="1" ht="16.5" thickBot="1" x14ac:dyDescent="0.3">
      <c r="B30" s="28"/>
      <c r="C30" s="10"/>
      <c r="D30" s="10"/>
      <c r="E30" s="10"/>
      <c r="F30" s="10"/>
      <c r="G30" s="55" t="s">
        <v>8</v>
      </c>
      <c r="H30" s="16"/>
      <c r="I30" s="27"/>
    </row>
    <row r="31" spans="2:9" s="1" customFormat="1" ht="15.75" x14ac:dyDescent="0.25">
      <c r="B31" s="7" t="s">
        <v>11</v>
      </c>
      <c r="C31" s="2"/>
      <c r="D31" s="5">
        <v>9</v>
      </c>
      <c r="E31" s="35">
        <f>125*5</f>
        <v>625</v>
      </c>
      <c r="F31" s="35"/>
      <c r="G31" s="35">
        <v>525</v>
      </c>
      <c r="H31" s="52">
        <v>100</v>
      </c>
      <c r="I31" s="27"/>
    </row>
    <row r="32" spans="2:9" s="1" customFormat="1" ht="16.5" thickBot="1" x14ac:dyDescent="0.3">
      <c r="B32" s="8"/>
      <c r="C32" s="3"/>
      <c r="D32" s="6">
        <v>18</v>
      </c>
      <c r="E32" s="36">
        <f>195*5</f>
        <v>975</v>
      </c>
      <c r="F32" s="36"/>
      <c r="G32" s="36">
        <f>E32-H52</f>
        <v>975</v>
      </c>
      <c r="H32" s="53">
        <v>150</v>
      </c>
      <c r="I32" s="27"/>
    </row>
    <row r="33" spans="2:9" s="1" customFormat="1" ht="16.5" thickBot="1" x14ac:dyDescent="0.3">
      <c r="B33" s="28"/>
      <c r="C33" s="10"/>
      <c r="D33" s="10"/>
      <c r="E33" s="37"/>
      <c r="F33" s="37"/>
      <c r="G33" s="37"/>
      <c r="H33" s="54"/>
      <c r="I33" s="27"/>
    </row>
    <row r="34" spans="2:9" s="1" customFormat="1" ht="15.75" x14ac:dyDescent="0.25">
      <c r="B34" s="7" t="s">
        <v>12</v>
      </c>
      <c r="C34" s="2"/>
      <c r="D34" s="5">
        <v>9</v>
      </c>
      <c r="E34" s="35">
        <f>125*10</f>
        <v>1250</v>
      </c>
      <c r="F34" s="35"/>
      <c r="G34" s="35">
        <f>1250-150</f>
        <v>1100</v>
      </c>
      <c r="H34" s="52">
        <v>150</v>
      </c>
      <c r="I34" s="27"/>
    </row>
    <row r="35" spans="2:9" s="1" customFormat="1" ht="16.5" thickBot="1" x14ac:dyDescent="0.3">
      <c r="B35" s="8"/>
      <c r="C35" s="3"/>
      <c r="D35" s="6">
        <v>18</v>
      </c>
      <c r="E35" s="36">
        <f>195*10</f>
        <v>1950</v>
      </c>
      <c r="F35" s="36"/>
      <c r="G35" s="36">
        <f>1950-200</f>
        <v>1750</v>
      </c>
      <c r="H35" s="53">
        <v>200</v>
      </c>
      <c r="I35" s="27"/>
    </row>
    <row r="36" spans="2:9" s="1" customFormat="1" ht="16.5" thickBot="1" x14ac:dyDescent="0.3">
      <c r="B36" s="28"/>
      <c r="C36" s="10"/>
      <c r="D36" s="10"/>
      <c r="E36" s="37"/>
      <c r="F36" s="37"/>
      <c r="G36" s="37"/>
      <c r="H36" s="54"/>
      <c r="I36" s="27"/>
    </row>
    <row r="37" spans="2:9" s="1" customFormat="1" ht="15.75" x14ac:dyDescent="0.25">
      <c r="B37" s="7" t="s">
        <v>13</v>
      </c>
      <c r="C37" s="2"/>
      <c r="D37" s="5">
        <v>9</v>
      </c>
      <c r="E37" s="35">
        <f>125*15</f>
        <v>1875</v>
      </c>
      <c r="F37" s="35"/>
      <c r="G37" s="35">
        <f>1875-200</f>
        <v>1675</v>
      </c>
      <c r="H37" s="52">
        <v>200</v>
      </c>
      <c r="I37" s="27"/>
    </row>
    <row r="38" spans="2:9" s="1" customFormat="1" ht="16.5" thickBot="1" x14ac:dyDescent="0.3">
      <c r="B38" s="8"/>
      <c r="C38" s="3"/>
      <c r="D38" s="6">
        <v>18</v>
      </c>
      <c r="E38" s="36">
        <f>195*15</f>
        <v>2925</v>
      </c>
      <c r="F38" s="36"/>
      <c r="G38" s="36">
        <f>2925-250</f>
        <v>2675</v>
      </c>
      <c r="H38" s="53">
        <v>250</v>
      </c>
      <c r="I38" s="27"/>
    </row>
    <row r="39" spans="2:9" s="1" customFormat="1" ht="16.5" thickBot="1" x14ac:dyDescent="0.3">
      <c r="B39" s="28"/>
      <c r="C39" s="10"/>
      <c r="D39" s="10"/>
      <c r="E39" s="37"/>
      <c r="F39" s="37"/>
      <c r="G39" s="37"/>
      <c r="H39" s="54"/>
      <c r="I39" s="27"/>
    </row>
    <row r="40" spans="2:9" s="1" customFormat="1" ht="15.75" x14ac:dyDescent="0.25">
      <c r="B40" s="7" t="s">
        <v>14</v>
      </c>
      <c r="C40" s="2"/>
      <c r="D40" s="5">
        <v>9</v>
      </c>
      <c r="E40" s="35">
        <f>125*20</f>
        <v>2500</v>
      </c>
      <c r="F40" s="35"/>
      <c r="G40" s="35">
        <f>2500-250</f>
        <v>2250</v>
      </c>
      <c r="H40" s="52">
        <v>250</v>
      </c>
      <c r="I40" s="27"/>
    </row>
    <row r="41" spans="2:9" s="1" customFormat="1" ht="16.5" thickBot="1" x14ac:dyDescent="0.3">
      <c r="B41" s="8"/>
      <c r="C41" s="3"/>
      <c r="D41" s="6">
        <v>18</v>
      </c>
      <c r="E41" s="36">
        <f>195*20</f>
        <v>3900</v>
      </c>
      <c r="F41" s="36"/>
      <c r="G41" s="36">
        <f>3900-300</f>
        <v>3600</v>
      </c>
      <c r="H41" s="53">
        <v>300</v>
      </c>
      <c r="I41" s="27"/>
    </row>
    <row r="42" spans="2:9" s="1" customFormat="1" ht="16.5" thickBot="1" x14ac:dyDescent="0.3">
      <c r="B42" s="8"/>
      <c r="C42" s="3"/>
      <c r="D42" s="3"/>
      <c r="E42" s="3"/>
      <c r="F42" s="3"/>
      <c r="G42" s="3"/>
      <c r="H42" s="34"/>
      <c r="I42" s="31"/>
    </row>
    <row r="43" spans="2:9" s="1" customFormat="1" ht="15.75" x14ac:dyDescent="0.25">
      <c r="B43" s="9"/>
      <c r="C43" s="10"/>
      <c r="D43" s="10"/>
      <c r="E43" s="10"/>
      <c r="F43" s="10"/>
      <c r="G43" s="10"/>
      <c r="H43" s="16"/>
      <c r="I43" s="10"/>
    </row>
    <row r="44" spans="2:9" s="1" customFormat="1" ht="15.75" x14ac:dyDescent="0.25">
      <c r="B44" s="9"/>
      <c r="C44" s="10"/>
      <c r="D44" s="10"/>
      <c r="E44" s="10"/>
      <c r="F44" s="10"/>
      <c r="G44" s="10"/>
      <c r="H44" s="16"/>
      <c r="I44" s="10"/>
    </row>
    <row r="45" spans="2:9" x14ac:dyDescent="0.25">
      <c r="H45" s="4"/>
    </row>
    <row r="46" spans="2:9" ht="33.75" x14ac:dyDescent="0.5">
      <c r="B46" s="57"/>
      <c r="C46" s="17"/>
      <c r="D46" s="17"/>
      <c r="E46" s="17"/>
      <c r="F46" s="17"/>
      <c r="G46" s="17"/>
      <c r="H46" s="58"/>
      <c r="I46" s="17"/>
    </row>
    <row r="48" spans="2:9" ht="14.25" customHeight="1" x14ac:dyDescent="0.5">
      <c r="C48" s="1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Roos</dc:creator>
  <cp:lastModifiedBy>User</cp:lastModifiedBy>
  <cp:lastPrinted>2017-12-12T18:56:58Z</cp:lastPrinted>
  <dcterms:created xsi:type="dcterms:W3CDTF">2015-11-30T20:08:15Z</dcterms:created>
  <dcterms:modified xsi:type="dcterms:W3CDTF">2017-12-12T18:57:19Z</dcterms:modified>
</cp:coreProperties>
</file>